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B" sheetId="5" r:id="rId1"/>
  </sheets>
  <definedNames>
    <definedName name="_xlnm._FilterDatabase" localSheetId="0">NB!$A$4:$AD$36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5" l="1"/>
  <c r="E35" i="5"/>
  <c r="E6" i="5"/>
  <c r="E8" i="5"/>
  <c r="E7" i="5"/>
  <c r="E11" i="5"/>
  <c r="E10" i="5"/>
  <c r="E9" i="5"/>
  <c r="E14" i="5"/>
  <c r="E15" i="5"/>
  <c r="E30" i="5"/>
  <c r="E26" i="5"/>
  <c r="E12" i="5"/>
  <c r="E13" i="5"/>
  <c r="E18" i="5"/>
  <c r="E16" i="5"/>
  <c r="E27" i="5"/>
  <c r="E17" i="5"/>
  <c r="E19" i="5"/>
  <c r="E20" i="5"/>
  <c r="E21" i="5"/>
  <c r="E22" i="5"/>
  <c r="E23" i="5"/>
  <c r="E24" i="5"/>
  <c r="E25" i="5"/>
  <c r="E28" i="5"/>
  <c r="E29" i="5"/>
  <c r="E31" i="5"/>
  <c r="E32" i="5"/>
  <c r="E33" i="5"/>
  <c r="E34" i="5"/>
  <c r="E36" i="5"/>
  <c r="E37" i="5"/>
  <c r="E38" i="5"/>
  <c r="E39" i="5"/>
  <c r="E40" i="5"/>
  <c r="E41" i="5"/>
  <c r="E42" i="5"/>
  <c r="E43" i="5"/>
  <c r="E44" i="5"/>
  <c r="E45" i="5"/>
  <c r="E46" i="5"/>
  <c r="E47" i="5"/>
  <c r="C24" i="5"/>
  <c r="C31" i="5"/>
  <c r="C39" i="5"/>
  <c r="C40" i="5"/>
  <c r="C41" i="5"/>
  <c r="C42" i="5"/>
  <c r="C43" i="5"/>
  <c r="C45" i="5"/>
  <c r="C12" i="5"/>
  <c r="C13" i="5"/>
  <c r="C11" i="5"/>
  <c r="C28" i="5"/>
  <c r="C15" i="5"/>
  <c r="C18" i="5"/>
  <c r="C27" i="5"/>
  <c r="C20" i="5"/>
  <c r="C21" i="5"/>
  <c r="C33" i="5"/>
  <c r="C36" i="5"/>
  <c r="C47" i="5"/>
  <c r="C17" i="5"/>
  <c r="C5" i="5"/>
  <c r="C8" i="5"/>
  <c r="C22" i="5"/>
  <c r="C30" i="5"/>
  <c r="C9" i="5"/>
  <c r="C26" i="5"/>
  <c r="C14" i="5"/>
  <c r="C7" i="5"/>
  <c r="C23" i="5"/>
  <c r="C19" i="5"/>
  <c r="C34" i="5"/>
  <c r="C37" i="5"/>
  <c r="C38" i="5"/>
  <c r="C44" i="5"/>
  <c r="C46" i="5"/>
  <c r="C16" i="5"/>
  <c r="C25" i="5"/>
  <c r="C29" i="5"/>
  <c r="C32" i="5"/>
  <c r="C6" i="5"/>
  <c r="C10" i="5"/>
  <c r="E5" i="5"/>
  <c r="C48" i="5" l="1"/>
</calcChain>
</file>

<file path=xl/sharedStrings.xml><?xml version="1.0" encoding="utf-8"?>
<sst xmlns="http://schemas.openxmlformats.org/spreadsheetml/2006/main" count="94" uniqueCount="52">
  <si>
    <t>QTY</t>
  </si>
  <si>
    <t>SKU</t>
  </si>
  <si>
    <t>RRP</t>
  </si>
  <si>
    <t>ADULTS</t>
  </si>
  <si>
    <t>WHL</t>
  </si>
  <si>
    <t>PHOTO</t>
  </si>
  <si>
    <t>S I Z E    E U R</t>
  </si>
  <si>
    <t>KIDS</t>
  </si>
  <si>
    <t>BB650RWW</t>
  </si>
  <si>
    <t>U327WCA</t>
  </si>
  <si>
    <t>CT302LH</t>
  </si>
  <si>
    <t>MT580AB2</t>
  </si>
  <si>
    <t>URC30YA</t>
  </si>
  <si>
    <t>CT302LC</t>
  </si>
  <si>
    <t>UXC72RD</t>
  </si>
  <si>
    <t>M730GWK</t>
  </si>
  <si>
    <t>M730NNG</t>
  </si>
  <si>
    <t>BBW550WS</t>
  </si>
  <si>
    <t>M1500PSG</t>
  </si>
  <si>
    <t>BBW550WP</t>
  </si>
  <si>
    <t>CT302OB</t>
  </si>
  <si>
    <t>PV574ME2</t>
  </si>
  <si>
    <t>PV574BA1</t>
  </si>
  <si>
    <t>PV574BD1</t>
  </si>
  <si>
    <t>IV574BA1</t>
  </si>
  <si>
    <t>IV574ML2</t>
  </si>
  <si>
    <t>IV574SA2</t>
  </si>
  <si>
    <t>IV574NE2</t>
  </si>
  <si>
    <t>M920PNK</t>
  </si>
  <si>
    <t>MS327LC1</t>
  </si>
  <si>
    <t>MS327PB</t>
  </si>
  <si>
    <t>WL373RP2</t>
  </si>
  <si>
    <t>U574RD2</t>
  </si>
  <si>
    <t>M5740GRM</t>
  </si>
  <si>
    <t>CT300RB3</t>
  </si>
  <si>
    <t>YK570RN3</t>
  </si>
  <si>
    <t>GC515HL1</t>
  </si>
  <si>
    <t>GC515HS1</t>
  </si>
  <si>
    <t>GS237EF</t>
  </si>
  <si>
    <t>JUNIOR</t>
  </si>
  <si>
    <t>PV500WNP</t>
  </si>
  <si>
    <t>PV500WNG</t>
  </si>
  <si>
    <t>WL373MG2</t>
  </si>
  <si>
    <t>U327WCC</t>
  </si>
  <si>
    <t>MS327CWB</t>
  </si>
  <si>
    <t>YK570LC3</t>
  </si>
  <si>
    <t>WTSHANE1</t>
  </si>
  <si>
    <t>WS237WA1</t>
  </si>
  <si>
    <t>CT300YB3</t>
  </si>
  <si>
    <t>IV574BD1</t>
  </si>
  <si>
    <t>MS237CC</t>
  </si>
  <si>
    <t>IZ996CCP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</si>
</sst>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0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1" fillId="0" borderId="0"/>
    <xf numFmtId="0" fontId="27" fillId="0" borderId="0"/>
  </cellStyleXfs>
  <cellXfs count="21">
    <xf numFmtId="0" fontId="0" fillId="0" borderId="0" xfId="0"/>
    <xf numFmtId="0" fontId="2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 wrapText="1"/>
    </xf>
    <xf numFmtId="166" fontId="26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horizontal="center" vertical="center" wrapText="1"/>
    </xf>
    <xf numFmtId="166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/>
    <xf numFmtId="0" fontId="24" fillId="0" borderId="0" xfId="7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166" fontId="22" fillId="0" borderId="0" xfId="0" applyNumberFormat="1" applyFont="1" applyFill="1" applyBorder="1" applyAlignment="1">
      <alignment horizontal="center" vertical="center"/>
    </xf>
    <xf numFmtId="166" fontId="22" fillId="0" borderId="0" xfId="68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166" fontId="26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</cellXfs>
  <cellStyles count="7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67" builtinId="9" hidden="1"/>
    <cellStyle name="Followed Hyperlink" xfId="53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55" builtinId="9" hidden="1"/>
    <cellStyle name="Followed Hyperlink" xfId="49" builtinId="9" hidden="1"/>
    <cellStyle name="Followed Hyperlink" xfId="51" builtinId="9" hidden="1"/>
    <cellStyle name="Followed Hyperlink" xfId="47" builtinId="9" hidden="1"/>
    <cellStyle name="Followed Hyperlink" xfId="45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8" builtinId="8" hidden="1"/>
    <cellStyle name="Hyperlink" xfId="60" builtinId="8" hidden="1"/>
    <cellStyle name="Hyperlink" xfId="64" builtinId="8" hidden="1"/>
    <cellStyle name="Hyperlink" xfId="66" builtinId="8" hidden="1"/>
    <cellStyle name="Hyperlink" xfId="62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46" builtinId="8" hidden="1"/>
    <cellStyle name="Hyperlink" xfId="48" builtinId="8" hidden="1"/>
    <cellStyle name="Hyperlink" xfId="44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Standard 2" xfId="71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119258</xdr:colOff>
      <xdr:row>42</xdr:row>
      <xdr:rowOff>202406</xdr:rowOff>
    </xdr:from>
    <xdr:to>
      <xdr:col>0</xdr:col>
      <xdr:colOff>1428750</xdr:colOff>
      <xdr:row>42</xdr:row>
      <xdr:rowOff>823860</xdr:rowOff>
    </xdr:to>
    <xdr:pic>
      <xdr:nvPicPr>
        <xdr:cNvPr id="21" name="Grafik 41" descr="NEW BALANCE M1500PSG MADE IN UK PACIFIC/MAJOLICA BLUE">
          <a:extLst>
            <a:ext uri="{FF2B5EF4-FFF2-40B4-BE49-F238E27FC236}">
              <a16:creationId xmlns:a16="http://schemas.microsoft.com/office/drawing/2014/main" xmlns="" id="{FF957434-C7CD-476A-B916-F952B1B23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8" t="23571" r="3723" b="16429"/>
        <a:stretch/>
      </xdr:blipFill>
      <xdr:spPr bwMode="auto">
        <a:xfrm>
          <a:off x="714571" y="50422969"/>
          <a:ext cx="1309492" cy="621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180544</xdr:colOff>
      <xdr:row>4</xdr:row>
      <xdr:rowOff>104775</xdr:rowOff>
    </xdr:from>
    <xdr:to>
      <xdr:col>0</xdr:col>
      <xdr:colOff>1384612</xdr:colOff>
      <xdr:row>4</xdr:row>
      <xdr:rowOff>824775</xdr:rowOff>
    </xdr:to>
    <xdr:pic>
      <xdr:nvPicPr>
        <xdr:cNvPr id="23" name="Grafik 47" descr="Men's 650 Shoes - New Balance">
          <a:extLst>
            <a:ext uri="{FF2B5EF4-FFF2-40B4-BE49-F238E27FC236}">
              <a16:creationId xmlns:a16="http://schemas.microsoft.com/office/drawing/2014/main" xmlns="" id="{D9977C01-8442-4796-867B-B96829960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4" t="26994" r="5828" b="18712"/>
        <a:stretch/>
      </xdr:blipFill>
      <xdr:spPr bwMode="auto">
        <a:xfrm>
          <a:off x="775857" y="1509713"/>
          <a:ext cx="1204068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119049</xdr:colOff>
      <xdr:row>22</xdr:row>
      <xdr:rowOff>200025</xdr:rowOff>
    </xdr:from>
    <xdr:to>
      <xdr:col>0</xdr:col>
      <xdr:colOff>1446108</xdr:colOff>
      <xdr:row>22</xdr:row>
      <xdr:rowOff>920025</xdr:rowOff>
    </xdr:to>
    <xdr:pic>
      <xdr:nvPicPr>
        <xdr:cNvPr id="30" name="Grafik 54" descr="New Balance CT302 CT302LC weiss CT302LC Preisvergleich">
          <a:extLst>
            <a:ext uri="{FF2B5EF4-FFF2-40B4-BE49-F238E27FC236}">
              <a16:creationId xmlns:a16="http://schemas.microsoft.com/office/drawing/2014/main" xmlns="" id="{73AB253F-2E60-4046-B689-3817C9044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383" b="14362"/>
        <a:stretch/>
      </xdr:blipFill>
      <xdr:spPr bwMode="auto">
        <a:xfrm>
          <a:off x="714362" y="19130963"/>
          <a:ext cx="132705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327327</xdr:colOff>
      <xdr:row>7</xdr:row>
      <xdr:rowOff>104774</xdr:rowOff>
    </xdr:from>
    <xdr:to>
      <xdr:col>0</xdr:col>
      <xdr:colOff>1091708</xdr:colOff>
      <xdr:row>7</xdr:row>
      <xdr:rowOff>869155</xdr:rowOff>
    </xdr:to>
    <xdr:pic>
      <xdr:nvPicPr>
        <xdr:cNvPr id="388" name="Picture 387" descr="New Balance U327WCA | Grey – CROSSOVER">
          <a:extLst>
            <a:ext uri="{FF2B5EF4-FFF2-40B4-BE49-F238E27FC236}">
              <a16:creationId xmlns:a16="http://schemas.microsoft.com/office/drawing/2014/main" xmlns="" id="{0028CB73-FB28-A08A-27C3-7F00FCD05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40" y="3462337"/>
          <a:ext cx="764381" cy="764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422578</xdr:colOff>
      <xdr:row>21</xdr:row>
      <xdr:rowOff>76200</xdr:rowOff>
    </xdr:from>
    <xdr:to>
      <xdr:col>0</xdr:col>
      <xdr:colOff>1142578</xdr:colOff>
      <xdr:row>21</xdr:row>
      <xdr:rowOff>796200</xdr:rowOff>
    </xdr:to>
    <xdr:pic>
      <xdr:nvPicPr>
        <xdr:cNvPr id="390" name="Picture 389" descr="Sneakers New Balance - CT302LH White - Sneakers - Halbschuhe - Damenschuhe  | eschuhe.de">
          <a:extLst>
            <a:ext uri="{FF2B5EF4-FFF2-40B4-BE49-F238E27FC236}">
              <a16:creationId xmlns:a16="http://schemas.microsoft.com/office/drawing/2014/main" xmlns="" id="{0222FC38-8531-82B0-AA46-426AED964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891" y="82677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422578</xdr:colOff>
      <xdr:row>29</xdr:row>
      <xdr:rowOff>95250</xdr:rowOff>
    </xdr:from>
    <xdr:to>
      <xdr:col>0</xdr:col>
      <xdr:colOff>1142578</xdr:colOff>
      <xdr:row>29</xdr:row>
      <xdr:rowOff>815250</xdr:rowOff>
    </xdr:to>
    <xdr:pic>
      <xdr:nvPicPr>
        <xdr:cNvPr id="392" name="Picture 391" descr="580">
          <a:extLst>
            <a:ext uri="{FF2B5EF4-FFF2-40B4-BE49-F238E27FC236}">
              <a16:creationId xmlns:a16="http://schemas.microsoft.com/office/drawing/2014/main" xmlns="" id="{96C03AD9-CBB7-6BE7-B949-2F21D2AC4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891" y="121920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351140</xdr:colOff>
      <xdr:row>6</xdr:row>
      <xdr:rowOff>95249</xdr:rowOff>
    </xdr:from>
    <xdr:to>
      <xdr:col>0</xdr:col>
      <xdr:colOff>1148859</xdr:colOff>
      <xdr:row>6</xdr:row>
      <xdr:rowOff>892968</xdr:rowOff>
    </xdr:to>
    <xdr:pic>
      <xdr:nvPicPr>
        <xdr:cNvPr id="396" name="Picture 395" descr="RC30">
          <a:extLst>
            <a:ext uri="{FF2B5EF4-FFF2-40B4-BE49-F238E27FC236}">
              <a16:creationId xmlns:a16="http://schemas.microsoft.com/office/drawing/2014/main" xmlns="" id="{666BCDE4-AC5C-3EAC-CF69-9A63EBA6B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453" y="8334374"/>
          <a:ext cx="797719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339234</xdr:colOff>
      <xdr:row>41</xdr:row>
      <xdr:rowOff>83343</xdr:rowOff>
    </xdr:from>
    <xdr:to>
      <xdr:col>0</xdr:col>
      <xdr:colOff>1149722</xdr:colOff>
      <xdr:row>41</xdr:row>
      <xdr:rowOff>893831</xdr:rowOff>
    </xdr:to>
    <xdr:pic>
      <xdr:nvPicPr>
        <xdr:cNvPr id="397" name="Picture 396" descr="XC-72">
          <a:extLst>
            <a:ext uri="{FF2B5EF4-FFF2-40B4-BE49-F238E27FC236}">
              <a16:creationId xmlns:a16="http://schemas.microsoft.com/office/drawing/2014/main" xmlns="" id="{B03B2DBF-2308-899F-851E-4AB38F20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547" y="49327593"/>
          <a:ext cx="810488" cy="81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422578</xdr:colOff>
      <xdr:row>37</xdr:row>
      <xdr:rowOff>104775</xdr:rowOff>
    </xdr:from>
    <xdr:to>
      <xdr:col>0</xdr:col>
      <xdr:colOff>1142578</xdr:colOff>
      <xdr:row>37</xdr:row>
      <xdr:rowOff>824775</xdr:rowOff>
    </xdr:to>
    <xdr:pic>
      <xdr:nvPicPr>
        <xdr:cNvPr id="403" name="Picture 402" descr="MADE in UK 730 Schuhe Herren - New Balance">
          <a:extLst>
            <a:ext uri="{FF2B5EF4-FFF2-40B4-BE49-F238E27FC236}">
              <a16:creationId xmlns:a16="http://schemas.microsoft.com/office/drawing/2014/main" xmlns="" id="{84E96B28-4AFC-A35C-138F-B81DDB86C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891" y="43443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422578</xdr:colOff>
      <xdr:row>38</xdr:row>
      <xdr:rowOff>104775</xdr:rowOff>
    </xdr:from>
    <xdr:to>
      <xdr:col>0</xdr:col>
      <xdr:colOff>1142578</xdr:colOff>
      <xdr:row>38</xdr:row>
      <xdr:rowOff>824775</xdr:rowOff>
    </xdr:to>
    <xdr:pic>
      <xdr:nvPicPr>
        <xdr:cNvPr id="404" name="Picture 403" descr="New Balance Bbw550Ws, White">
          <a:extLst>
            <a:ext uri="{FF2B5EF4-FFF2-40B4-BE49-F238E27FC236}">
              <a16:creationId xmlns:a16="http://schemas.microsoft.com/office/drawing/2014/main" xmlns="" id="{B8E38C18-441D-BB2E-A0D0-C91730B3C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891" y="453961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422578</xdr:colOff>
      <xdr:row>39</xdr:row>
      <xdr:rowOff>104775</xdr:rowOff>
    </xdr:from>
    <xdr:to>
      <xdr:col>0</xdr:col>
      <xdr:colOff>1142578</xdr:colOff>
      <xdr:row>39</xdr:row>
      <xdr:rowOff>824775</xdr:rowOff>
    </xdr:to>
    <xdr:pic>
      <xdr:nvPicPr>
        <xdr:cNvPr id="405" name="Picture 404" descr="MADE in UK 920">
          <a:extLst>
            <a:ext uri="{FF2B5EF4-FFF2-40B4-BE49-F238E27FC236}">
              <a16:creationId xmlns:a16="http://schemas.microsoft.com/office/drawing/2014/main" xmlns="" id="{4BE564B4-966B-4E4B-D089-04D47DFA8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891" y="46372463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422578</xdr:colOff>
      <xdr:row>40</xdr:row>
      <xdr:rowOff>152400</xdr:rowOff>
    </xdr:from>
    <xdr:to>
      <xdr:col>0</xdr:col>
      <xdr:colOff>1142578</xdr:colOff>
      <xdr:row>40</xdr:row>
      <xdr:rowOff>872400</xdr:rowOff>
    </xdr:to>
    <xdr:pic>
      <xdr:nvPicPr>
        <xdr:cNvPr id="406" name="Picture 405" descr="327">
          <a:extLst>
            <a:ext uri="{FF2B5EF4-FFF2-40B4-BE49-F238E27FC236}">
              <a16:creationId xmlns:a16="http://schemas.microsoft.com/office/drawing/2014/main" xmlns="" id="{D0F11874-31CC-5B7E-7359-988DA5AB2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891" y="473964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363046</xdr:colOff>
      <xdr:row>44</xdr:row>
      <xdr:rowOff>202407</xdr:rowOff>
    </xdr:from>
    <xdr:to>
      <xdr:col>0</xdr:col>
      <xdr:colOff>1083046</xdr:colOff>
      <xdr:row>44</xdr:row>
      <xdr:rowOff>922407</xdr:rowOff>
    </xdr:to>
    <xdr:pic>
      <xdr:nvPicPr>
        <xdr:cNvPr id="409" name="Picture 408" descr="New Balance CT302, CT302OB">
          <a:extLst>
            <a:ext uri="{FF2B5EF4-FFF2-40B4-BE49-F238E27FC236}">
              <a16:creationId xmlns:a16="http://schemas.microsoft.com/office/drawing/2014/main" xmlns="" id="{6B620069-9312-CA66-A6BB-22980B47D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359" y="53351907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456646</xdr:colOff>
      <xdr:row>45</xdr:row>
      <xdr:rowOff>137905</xdr:rowOff>
    </xdr:from>
    <xdr:to>
      <xdr:col>0</xdr:col>
      <xdr:colOff>1047749</xdr:colOff>
      <xdr:row>45</xdr:row>
      <xdr:rowOff>936693</xdr:rowOff>
    </xdr:to>
    <xdr:pic>
      <xdr:nvPicPr>
        <xdr:cNvPr id="411" name="Picture 410" descr="Sneaker New Balance MS327PB Gold für Herren">
          <a:extLst>
            <a:ext uri="{FF2B5EF4-FFF2-40B4-BE49-F238E27FC236}">
              <a16:creationId xmlns:a16="http://schemas.microsoft.com/office/drawing/2014/main" xmlns="" id="{96371765-D617-6655-FAAA-66F2659C3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959" y="54263718"/>
          <a:ext cx="591103" cy="798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398766</xdr:colOff>
      <xdr:row>14</xdr:row>
      <xdr:rowOff>138112</xdr:rowOff>
    </xdr:from>
    <xdr:to>
      <xdr:col>0</xdr:col>
      <xdr:colOff>1118766</xdr:colOff>
      <xdr:row>14</xdr:row>
      <xdr:rowOff>858112</xdr:rowOff>
    </xdr:to>
    <xdr:pic>
      <xdr:nvPicPr>
        <xdr:cNvPr id="412" name="Picture 411" descr="Kids' 574 Shoes - New Balance">
          <a:extLst>
            <a:ext uri="{FF2B5EF4-FFF2-40B4-BE49-F238E27FC236}">
              <a16:creationId xmlns:a16="http://schemas.microsoft.com/office/drawing/2014/main" xmlns="" id="{408B5D5F-8A9F-2F94-8188-B76BB3BA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079" y="10329862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340097</xdr:colOff>
      <xdr:row>17</xdr:row>
      <xdr:rowOff>114300</xdr:rowOff>
    </xdr:from>
    <xdr:to>
      <xdr:col>0</xdr:col>
      <xdr:colOff>1094953</xdr:colOff>
      <xdr:row>17</xdr:row>
      <xdr:rowOff>869156</xdr:rowOff>
    </xdr:to>
    <xdr:pic>
      <xdr:nvPicPr>
        <xdr:cNvPr id="413" name="Picture 412" descr="New Balance 574 W 童鞋小童慢跑復古麂皮穩定黑紅【運動世界】IV574ML2 | 童鞋| Yahoo奇摩購物中心">
          <a:extLst>
            <a:ext uri="{FF2B5EF4-FFF2-40B4-BE49-F238E27FC236}">
              <a16:creationId xmlns:a16="http://schemas.microsoft.com/office/drawing/2014/main" xmlns="" id="{172096A0-12ED-CB33-8500-B97B95DD5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10" y="12258675"/>
          <a:ext cx="754856" cy="754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302578</xdr:colOff>
      <xdr:row>26</xdr:row>
      <xdr:rowOff>123825</xdr:rowOff>
    </xdr:from>
    <xdr:to>
      <xdr:col>0</xdr:col>
      <xdr:colOff>1262578</xdr:colOff>
      <xdr:row>26</xdr:row>
      <xdr:rowOff>843825</xdr:rowOff>
    </xdr:to>
    <xdr:pic>
      <xdr:nvPicPr>
        <xdr:cNvPr id="414" name="Picture 413" descr="NEW BALANCE Kinder Freizeitschuhe 574 online kaufen bei INTERSPORT!">
          <a:extLst>
            <a:ext uri="{FF2B5EF4-FFF2-40B4-BE49-F238E27FC236}">
              <a16:creationId xmlns:a16="http://schemas.microsoft.com/office/drawing/2014/main" xmlns="" id="{C78007FF-0DEE-A86B-21CB-85F305E80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891" y="29794200"/>
          <a:ext cx="96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422578</xdr:colOff>
      <xdr:row>24</xdr:row>
      <xdr:rowOff>133350</xdr:rowOff>
    </xdr:from>
    <xdr:to>
      <xdr:col>0</xdr:col>
      <xdr:colOff>1142578</xdr:colOff>
      <xdr:row>24</xdr:row>
      <xdr:rowOff>853350</xdr:rowOff>
    </xdr:to>
    <xdr:pic>
      <xdr:nvPicPr>
        <xdr:cNvPr id="417" name="Picture 416" descr="Schuhe New Balance 574 • Shop take-more.de">
          <a:extLst>
            <a:ext uri="{FF2B5EF4-FFF2-40B4-BE49-F238E27FC236}">
              <a16:creationId xmlns:a16="http://schemas.microsoft.com/office/drawing/2014/main" xmlns="" id="{B4CB07BA-F693-8705-B040-D14E9CF36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891" y="356616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268354</xdr:colOff>
      <xdr:row>32</xdr:row>
      <xdr:rowOff>176212</xdr:rowOff>
    </xdr:from>
    <xdr:to>
      <xdr:col>0</xdr:col>
      <xdr:colOff>1392053</xdr:colOff>
      <xdr:row>32</xdr:row>
      <xdr:rowOff>896212</xdr:rowOff>
    </xdr:to>
    <xdr:pic>
      <xdr:nvPicPr>
        <xdr:cNvPr id="421" name="Picture 420" descr="New Balance 574 Low Cut K Grey/Blue PV574BA1 - KICKS CREW">
          <a:extLst>
            <a:ext uri="{FF2B5EF4-FFF2-40B4-BE49-F238E27FC236}">
              <a16:creationId xmlns:a16="http://schemas.microsoft.com/office/drawing/2014/main" xmlns="" id="{6BDCAFC6-F95E-E3DB-1F22-E6C8BA957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67" y="33799462"/>
          <a:ext cx="112369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374953</xdr:colOff>
      <xdr:row>35</xdr:row>
      <xdr:rowOff>88106</xdr:rowOff>
    </xdr:from>
    <xdr:to>
      <xdr:col>0</xdr:col>
      <xdr:colOff>1156003</xdr:colOff>
      <xdr:row>35</xdr:row>
      <xdr:rowOff>869156</xdr:rowOff>
    </xdr:to>
    <xdr:pic>
      <xdr:nvPicPr>
        <xdr:cNvPr id="422" name="Picture 421" descr="Schuhe New Balance 574 • Shop take-more.de">
          <a:extLst>
            <a:ext uri="{FF2B5EF4-FFF2-40B4-BE49-F238E27FC236}">
              <a16:creationId xmlns:a16="http://schemas.microsoft.com/office/drawing/2014/main" xmlns="" id="{25670F78-423D-50FB-C7A6-FC7B57171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66" y="35663981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422578</xdr:colOff>
      <xdr:row>46</xdr:row>
      <xdr:rowOff>95250</xdr:rowOff>
    </xdr:from>
    <xdr:to>
      <xdr:col>0</xdr:col>
      <xdr:colOff>1142578</xdr:colOff>
      <xdr:row>46</xdr:row>
      <xdr:rowOff>815250</xdr:rowOff>
    </xdr:to>
    <xdr:pic>
      <xdr:nvPicPr>
        <xdr:cNvPr id="423" name="Picture 422" descr="Schuhe New Balance 574 • Shop take-more.de">
          <a:extLst>
            <a:ext uri="{FF2B5EF4-FFF2-40B4-BE49-F238E27FC236}">
              <a16:creationId xmlns:a16="http://schemas.microsoft.com/office/drawing/2014/main" xmlns="" id="{D5ED2099-8110-E02A-80BC-F21554AE5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891" y="54173438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378354</xdr:colOff>
      <xdr:row>25</xdr:row>
      <xdr:rowOff>83343</xdr:rowOff>
    </xdr:from>
    <xdr:to>
      <xdr:col>0</xdr:col>
      <xdr:colOff>1107281</xdr:colOff>
      <xdr:row>25</xdr:row>
      <xdr:rowOff>884263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20FEC981-5632-4A04-910E-388CE50A7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73667" y="7346156"/>
          <a:ext cx="728927" cy="800920"/>
        </a:xfrm>
        <a:prstGeom prst="rect">
          <a:avLst/>
        </a:prstGeom>
      </xdr:spPr>
    </xdr:pic>
    <xdr:clientData/>
  </xdr:twoCellAnchor>
  <xdr:twoCellAnchor editAs="oneCell">
    <xdr:from>
      <xdr:col>0</xdr:col>
      <xdr:colOff>418042</xdr:colOff>
      <xdr:row>33</xdr:row>
      <xdr:rowOff>128324</xdr:rowOff>
    </xdr:from>
    <xdr:to>
      <xdr:col>0</xdr:col>
      <xdr:colOff>1166812</xdr:colOff>
      <xdr:row>33</xdr:row>
      <xdr:rowOff>902082</xdr:rowOff>
    </xdr:to>
    <xdr:pic>
      <xdr:nvPicPr>
        <xdr:cNvPr id="37" name="Obraz 11" descr="Schuhe, Finken: U574RD2 aqua green | Stadtlandkind">
          <a:extLst>
            <a:ext uri="{FF2B5EF4-FFF2-40B4-BE49-F238E27FC236}">
              <a16:creationId xmlns:a16="http://schemas.microsoft.com/office/drawing/2014/main" xmlns="" id="{D952FF2A-3DED-44FB-B96B-4937D47D0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55" y="34727887"/>
          <a:ext cx="748770" cy="773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316176</xdr:colOff>
      <xdr:row>23</xdr:row>
      <xdr:rowOff>76729</xdr:rowOff>
    </xdr:from>
    <xdr:to>
      <xdr:col>0</xdr:col>
      <xdr:colOff>1102628</xdr:colOff>
      <xdr:row>23</xdr:row>
      <xdr:rowOff>674189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F7BA4BD3-5E42-4720-AE35-8974BA01C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11489" y="24913167"/>
          <a:ext cx="786452" cy="597460"/>
        </a:xfrm>
        <a:prstGeom prst="rect">
          <a:avLst/>
        </a:prstGeom>
      </xdr:spPr>
    </xdr:pic>
    <xdr:clientData/>
  </xdr:twoCellAnchor>
  <xdr:twoCellAnchor editAs="oneCell">
    <xdr:from>
      <xdr:col>0</xdr:col>
      <xdr:colOff>369093</xdr:colOff>
      <xdr:row>30</xdr:row>
      <xdr:rowOff>74082</xdr:rowOff>
    </xdr:from>
    <xdr:to>
      <xdr:col>0</xdr:col>
      <xdr:colOff>1088483</xdr:colOff>
      <xdr:row>30</xdr:row>
      <xdr:rowOff>793472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89739235-B702-4CE2-BAE4-ABD8388EC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64406" y="29792082"/>
          <a:ext cx="719390" cy="7193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304800</xdr:colOff>
      <xdr:row>47</xdr:row>
      <xdr:rowOff>304800</xdr:rowOff>
    </xdr:to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xmlns="" id="{DDA76E2C-830F-4D48-AE28-AFE430DF87D9}"/>
            </a:ext>
          </a:extLst>
        </xdr:cNvPr>
        <xdr:cNvSpPr>
          <a:spLocks noChangeAspect="1" noChangeArrowheads="1"/>
        </xdr:cNvSpPr>
      </xdr:nvSpPr>
      <xdr:spPr bwMode="auto">
        <a:xfrm>
          <a:off x="866775" y="2838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256645</xdr:colOff>
      <xdr:row>8</xdr:row>
      <xdr:rowOff>202406</xdr:rowOff>
    </xdr:from>
    <xdr:to>
      <xdr:col>0</xdr:col>
      <xdr:colOff>1191957</xdr:colOff>
      <xdr:row>8</xdr:row>
      <xdr:rowOff>717189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61D34FF5-C3C5-407B-90EA-3E5293A80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51958" y="6488906"/>
          <a:ext cx="935312" cy="514783"/>
        </a:xfrm>
        <a:prstGeom prst="rect">
          <a:avLst/>
        </a:prstGeom>
      </xdr:spPr>
    </xdr:pic>
    <xdr:clientData/>
  </xdr:twoCellAnchor>
  <xdr:twoCellAnchor editAs="oneCell">
    <xdr:from>
      <xdr:col>0</xdr:col>
      <xdr:colOff>296334</xdr:colOff>
      <xdr:row>15</xdr:row>
      <xdr:rowOff>119062</xdr:rowOff>
    </xdr:from>
    <xdr:to>
      <xdr:col>0</xdr:col>
      <xdr:colOff>1082786</xdr:colOff>
      <xdr:row>15</xdr:row>
      <xdr:rowOff>905514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27BCEE49-1CF5-4941-99AA-6917E5245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91647" y="13239750"/>
          <a:ext cx="786452" cy="786452"/>
        </a:xfrm>
        <a:prstGeom prst="rect">
          <a:avLst/>
        </a:prstGeom>
      </xdr:spPr>
    </xdr:pic>
    <xdr:clientData/>
  </xdr:twoCellAnchor>
  <xdr:twoCellAnchor editAs="oneCell">
    <xdr:from>
      <xdr:col>0</xdr:col>
      <xdr:colOff>480220</xdr:colOff>
      <xdr:row>31</xdr:row>
      <xdr:rowOff>54396</xdr:rowOff>
    </xdr:from>
    <xdr:to>
      <xdr:col>0</xdr:col>
      <xdr:colOff>1119187</xdr:colOff>
      <xdr:row>31</xdr:row>
      <xdr:rowOff>916367</xdr:rowOff>
    </xdr:to>
    <xdr:pic>
      <xdr:nvPicPr>
        <xdr:cNvPr id="59" name="Picture 58" descr="New Balance Sneakers GC515HS1 Grau • Modivo.de">
          <a:extLst>
            <a:ext uri="{FF2B5EF4-FFF2-40B4-BE49-F238E27FC236}">
              <a16:creationId xmlns:a16="http://schemas.microsoft.com/office/drawing/2014/main" xmlns="" id="{3A1CA1AC-6843-4020-93CC-E0B16E061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533" y="32701334"/>
          <a:ext cx="638967" cy="861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285751</xdr:colOff>
      <xdr:row>28</xdr:row>
      <xdr:rowOff>107156</xdr:rowOff>
    </xdr:from>
    <xdr:to>
      <xdr:col>0</xdr:col>
      <xdr:colOff>1110975</xdr:colOff>
      <xdr:row>28</xdr:row>
      <xdr:rowOff>932380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8D8A1177-BABB-4247-B44B-028B7C284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1064" y="26896219"/>
          <a:ext cx="825224" cy="825224"/>
        </a:xfrm>
        <a:prstGeom prst="rect">
          <a:avLst/>
        </a:prstGeom>
      </xdr:spPr>
    </xdr:pic>
    <xdr:clientData/>
  </xdr:twoCellAnchor>
  <xdr:twoCellAnchor editAs="oneCell">
    <xdr:from>
      <xdr:col>0</xdr:col>
      <xdr:colOff>366447</xdr:colOff>
      <xdr:row>19</xdr:row>
      <xdr:rowOff>169333</xdr:rowOff>
    </xdr:from>
    <xdr:to>
      <xdr:col>0</xdr:col>
      <xdr:colOff>1084371</xdr:colOff>
      <xdr:row>19</xdr:row>
      <xdr:rowOff>889333</xdr:rowOff>
    </xdr:to>
    <xdr:pic>
      <xdr:nvPicPr>
        <xdr:cNvPr id="62" name="Picture 61" descr="Buty New Balance PV500NGP – szare">
          <a:extLst>
            <a:ext uri="{FF2B5EF4-FFF2-40B4-BE49-F238E27FC236}">
              <a16:creationId xmlns:a16="http://schemas.microsoft.com/office/drawing/2014/main" xmlns="" id="{943EEE00-6E2E-4E09-BF7F-0995B442A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760" y="19147896"/>
          <a:ext cx="717924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437886</xdr:colOff>
      <xdr:row>20</xdr:row>
      <xdr:rowOff>169332</xdr:rowOff>
    </xdr:from>
    <xdr:to>
      <xdr:col>0</xdr:col>
      <xdr:colOff>1157276</xdr:colOff>
      <xdr:row>20</xdr:row>
      <xdr:rowOff>888722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660155E2-C2C4-4A4E-ACB7-23E74A3B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33199" y="20124207"/>
          <a:ext cx="719390" cy="71939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43</xdr:row>
      <xdr:rowOff>83344</xdr:rowOff>
    </xdr:from>
    <xdr:to>
      <xdr:col>0</xdr:col>
      <xdr:colOff>1050149</xdr:colOff>
      <xdr:row>43</xdr:row>
      <xdr:rowOff>803344</xdr:rowOff>
    </xdr:to>
    <xdr:pic>
      <xdr:nvPicPr>
        <xdr:cNvPr id="2" name="Picture 1" descr="New Balance 550 Soft Pink BBW550WP | Dead Stock Sneakerblog">
          <a:extLst>
            <a:ext uri="{FF2B5EF4-FFF2-40B4-BE49-F238E27FC236}">
              <a16:creationId xmlns:a16="http://schemas.microsoft.com/office/drawing/2014/main" xmlns="" id="{075B4EB4-7451-5BDC-190A-8A84058A2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8" y="52256532"/>
          <a:ext cx="716774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357188</xdr:colOff>
      <xdr:row>36</xdr:row>
      <xdr:rowOff>35719</xdr:rowOff>
    </xdr:from>
    <xdr:to>
      <xdr:col>0</xdr:col>
      <xdr:colOff>1035844</xdr:colOff>
      <xdr:row>36</xdr:row>
      <xdr:rowOff>884460</xdr:rowOff>
    </xdr:to>
    <xdr:pic>
      <xdr:nvPicPr>
        <xdr:cNvPr id="3" name="Picture 2" descr="New Balance M730 GWK &quot;Made in UK&quot; Gray M730GWK| Buy Online at FOOTDISTRICT">
          <a:extLst>
            <a:ext uri="{FF2B5EF4-FFF2-40B4-BE49-F238E27FC236}">
              <a16:creationId xmlns:a16="http://schemas.microsoft.com/office/drawing/2014/main" xmlns="" id="{B4A820DE-4666-A196-6ECC-DC28391F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43422094"/>
          <a:ext cx="678656" cy="848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264583</xdr:colOff>
      <xdr:row>18</xdr:row>
      <xdr:rowOff>333376</xdr:rowOff>
    </xdr:from>
    <xdr:to>
      <xdr:col>0</xdr:col>
      <xdr:colOff>859896</xdr:colOff>
      <xdr:row>18</xdr:row>
      <xdr:rowOff>717310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2B6A582D-94F7-47B3-A530-6217D5779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731433" y="19221451"/>
          <a:ext cx="595313" cy="383934"/>
        </a:xfrm>
        <a:prstGeom prst="rect">
          <a:avLst/>
        </a:prstGeom>
      </xdr:spPr>
    </xdr:pic>
    <xdr:clientData/>
  </xdr:twoCellAnchor>
  <xdr:twoCellAnchor editAs="oneCell">
    <xdr:from>
      <xdr:col>0</xdr:col>
      <xdr:colOff>422578</xdr:colOff>
      <xdr:row>13</xdr:row>
      <xdr:rowOff>95250</xdr:rowOff>
    </xdr:from>
    <xdr:to>
      <xdr:col>0</xdr:col>
      <xdr:colOff>1096540</xdr:colOff>
      <xdr:row>13</xdr:row>
      <xdr:rowOff>815250</xdr:rowOff>
    </xdr:to>
    <xdr:pic>
      <xdr:nvPicPr>
        <xdr:cNvPr id="6" name="Picture 5" descr="327">
          <a:extLst>
            <a:ext uri="{FF2B5EF4-FFF2-40B4-BE49-F238E27FC236}">
              <a16:creationId xmlns:a16="http://schemas.microsoft.com/office/drawing/2014/main" xmlns="" id="{0E99F8A0-78F5-477A-9BAA-F1318C745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428" y="15097125"/>
          <a:ext cx="67396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369094</xdr:colOff>
      <xdr:row>5</xdr:row>
      <xdr:rowOff>23812</xdr:rowOff>
    </xdr:from>
    <xdr:to>
      <xdr:col>0</xdr:col>
      <xdr:colOff>1131093</xdr:colOff>
      <xdr:row>5</xdr:row>
      <xdr:rowOff>788840</xdr:rowOff>
    </xdr:to>
    <xdr:pic>
      <xdr:nvPicPr>
        <xdr:cNvPr id="7" name="Picture 6" descr="New Balance 570v3, YK570LC3">
          <a:extLst>
            <a:ext uri="{FF2B5EF4-FFF2-40B4-BE49-F238E27FC236}">
              <a16:creationId xmlns:a16="http://schemas.microsoft.com/office/drawing/2014/main" xmlns="" id="{3B6A27AC-C0B3-1112-10FE-44C62083B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407" y="2405062"/>
          <a:ext cx="761999" cy="765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321470</xdr:colOff>
      <xdr:row>10</xdr:row>
      <xdr:rowOff>71438</xdr:rowOff>
    </xdr:from>
    <xdr:to>
      <xdr:col>0</xdr:col>
      <xdr:colOff>1154906</xdr:colOff>
      <xdr:row>10</xdr:row>
      <xdr:rowOff>906722</xdr:rowOff>
    </xdr:to>
    <xdr:pic>
      <xdr:nvPicPr>
        <xdr:cNvPr id="8" name="Picture 7" descr="NEW BALANCE 237 WS237WA1 | Blau | 44,99 EUR | Sneaker | ✪ Sizeer.de ✪">
          <a:extLst>
            <a:ext uri="{FF2B5EF4-FFF2-40B4-BE49-F238E27FC236}">
              <a16:creationId xmlns:a16="http://schemas.microsoft.com/office/drawing/2014/main" xmlns="" id="{51C3515E-96A4-DF5D-4C50-CF86E80F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783" y="5381626"/>
          <a:ext cx="833436" cy="835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250031</xdr:colOff>
      <xdr:row>9</xdr:row>
      <xdr:rowOff>226084</xdr:rowOff>
    </xdr:from>
    <xdr:to>
      <xdr:col>0</xdr:col>
      <xdr:colOff>1393351</xdr:colOff>
      <xdr:row>9</xdr:row>
      <xdr:rowOff>827155</xdr:rowOff>
    </xdr:to>
    <xdr:pic>
      <xdr:nvPicPr>
        <xdr:cNvPr id="9" name="Picture 8" descr="New Balance IV574BD1 Unisex Sneakers - Navy - Maat 23.5 | bol.com">
          <a:extLst>
            <a:ext uri="{FF2B5EF4-FFF2-40B4-BE49-F238E27FC236}">
              <a16:creationId xmlns:a16="http://schemas.microsoft.com/office/drawing/2014/main" xmlns="" id="{0CC27768-7AD4-8DCD-1C26-5A66B2E97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4" y="6512584"/>
          <a:ext cx="1143320" cy="601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392906</xdr:colOff>
      <xdr:row>11</xdr:row>
      <xdr:rowOff>154781</xdr:rowOff>
    </xdr:from>
    <xdr:to>
      <xdr:col>0</xdr:col>
      <xdr:colOff>1110055</xdr:colOff>
      <xdr:row>11</xdr:row>
      <xdr:rowOff>874781</xdr:rowOff>
    </xdr:to>
    <xdr:pic>
      <xdr:nvPicPr>
        <xdr:cNvPr id="10" name="Picture 9" descr="327">
          <a:extLst>
            <a:ext uri="{FF2B5EF4-FFF2-40B4-BE49-F238E27FC236}">
              <a16:creationId xmlns:a16="http://schemas.microsoft.com/office/drawing/2014/main" xmlns="" id="{9135B5AC-BAD0-72B9-59F5-0C263A8F1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19" y="12299156"/>
          <a:ext cx="71714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428625</xdr:colOff>
      <xdr:row>12</xdr:row>
      <xdr:rowOff>83345</xdr:rowOff>
    </xdr:from>
    <xdr:to>
      <xdr:col>0</xdr:col>
      <xdr:colOff>1145620</xdr:colOff>
      <xdr:row>12</xdr:row>
      <xdr:rowOff>803345</xdr:rowOff>
    </xdr:to>
    <xdr:pic>
      <xdr:nvPicPr>
        <xdr:cNvPr id="11" name="Picture 10" descr="Schuhe New Balance Shando WTSHANE1 Dunkelblau | eschuhe.de">
          <a:extLst>
            <a:ext uri="{FF2B5EF4-FFF2-40B4-BE49-F238E27FC236}">
              <a16:creationId xmlns:a16="http://schemas.microsoft.com/office/drawing/2014/main" xmlns="" id="{67BD8A6E-44D5-314C-E082-129C2A28A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8" y="13204033"/>
          <a:ext cx="71699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243983</xdr:colOff>
      <xdr:row>16</xdr:row>
      <xdr:rowOff>202406</xdr:rowOff>
    </xdr:from>
    <xdr:to>
      <xdr:col>0</xdr:col>
      <xdr:colOff>1149841</xdr:colOff>
      <xdr:row>16</xdr:row>
      <xdr:rowOff>702468</xdr:rowOff>
    </xdr:to>
    <xdr:pic>
      <xdr:nvPicPr>
        <xdr:cNvPr id="13" name="Picture 12" descr="New Balance Iz996Ccp Buty Dziecięce - Ceny i opinie - Ceneo.pl">
          <a:extLst>
            <a:ext uri="{FF2B5EF4-FFF2-40B4-BE49-F238E27FC236}">
              <a16:creationId xmlns:a16="http://schemas.microsoft.com/office/drawing/2014/main" xmlns="" id="{8FA14164-269C-447C-1FE6-CD7254B0E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96" y="18204656"/>
          <a:ext cx="905858" cy="50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27</xdr:row>
      <xdr:rowOff>71438</xdr:rowOff>
    </xdr:from>
    <xdr:to>
      <xdr:col>0</xdr:col>
      <xdr:colOff>1166812</xdr:colOff>
      <xdr:row>27</xdr:row>
      <xdr:rowOff>858299</xdr:rowOff>
    </xdr:to>
    <xdr:pic>
      <xdr:nvPicPr>
        <xdr:cNvPr id="16" name="Picture 15" descr="New Balance 237 MS237CC | brandstyle24 (BS24) - Dein Shop für günstige  Sneaker &amp; Sportschuhe">
          <a:extLst>
            <a:ext uri="{FF2B5EF4-FFF2-40B4-BE49-F238E27FC236}">
              <a16:creationId xmlns:a16="http://schemas.microsoft.com/office/drawing/2014/main" xmlns="" id="{6816AA23-94BF-F2DA-314A-3D11BB9DD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3" y="30765751"/>
          <a:ext cx="881062" cy="786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250031</xdr:colOff>
      <xdr:row>34</xdr:row>
      <xdr:rowOff>154781</xdr:rowOff>
    </xdr:from>
    <xdr:to>
      <xdr:col>0</xdr:col>
      <xdr:colOff>1393030</xdr:colOff>
      <xdr:row>34</xdr:row>
      <xdr:rowOff>781042</xdr:rowOff>
    </xdr:to>
    <xdr:pic>
      <xdr:nvPicPr>
        <xdr:cNvPr id="17" name="Picture 16" descr="Pánské boty New Balance CT300YB3 žluté – newbalance.cz">
          <a:extLst>
            <a:ext uri="{FF2B5EF4-FFF2-40B4-BE49-F238E27FC236}">
              <a16:creationId xmlns:a16="http://schemas.microsoft.com/office/drawing/2014/main" xmlns="" id="{E4AE6FAA-4A58-AB9D-2C1B-E6E9329E0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4" y="42564844"/>
          <a:ext cx="1142999" cy="626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tabSelected="1" zoomScale="80" zoomScaleNormal="80" workbookViewId="0">
      <pane ySplit="4" topLeftCell="A5" activePane="bottomLeft" state="frozen"/>
      <selection pane="bottomLeft" activeCell="R48" sqref="R48"/>
    </sheetView>
  </sheetViews>
  <sheetFormatPr defaultColWidth="21.28515625" defaultRowHeight="77.099999999999994" customHeight="1" x14ac:dyDescent="0.25"/>
  <cols>
    <col min="1" max="1" width="23.7109375" style="2" customWidth="1"/>
    <col min="2" max="2" width="13.28515625" style="2" customWidth="1"/>
    <col min="3" max="3" width="11.140625" style="9" bestFit="1" customWidth="1"/>
    <col min="4" max="5" width="11.140625" style="3" customWidth="1"/>
    <col min="6" max="6" width="9.42578125" style="5" customWidth="1"/>
    <col min="7" max="30" width="5.7109375" style="5" customWidth="1"/>
    <col min="31" max="16384" width="21.28515625" style="5"/>
  </cols>
  <sheetData>
    <row r="1" spans="1:31" ht="33.75" customHeight="1" x14ac:dyDescent="0.25">
      <c r="A1" s="1"/>
      <c r="B1" s="1"/>
      <c r="F1" s="1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1" s="6" customFormat="1" ht="27.75" customHeight="1" x14ac:dyDescent="0.25">
      <c r="A2" s="1"/>
      <c r="B2" s="1"/>
      <c r="C2" s="19"/>
      <c r="D2" s="19"/>
      <c r="E2" s="19"/>
      <c r="F2" s="1" t="s">
        <v>3</v>
      </c>
      <c r="G2" s="1">
        <v>35.5</v>
      </c>
      <c r="H2" s="1">
        <v>36</v>
      </c>
      <c r="I2" s="1">
        <v>36.5</v>
      </c>
      <c r="J2" s="1">
        <v>37</v>
      </c>
      <c r="K2" s="1">
        <v>37.5</v>
      </c>
      <c r="L2" s="1">
        <v>38</v>
      </c>
      <c r="M2" s="1">
        <v>38.5</v>
      </c>
      <c r="N2" s="1">
        <v>39</v>
      </c>
      <c r="O2" s="1">
        <v>39.5</v>
      </c>
      <c r="P2" s="1">
        <v>40</v>
      </c>
      <c r="Q2" s="1">
        <v>40.5</v>
      </c>
      <c r="R2" s="1">
        <v>41</v>
      </c>
      <c r="S2" s="1">
        <v>41.5</v>
      </c>
      <c r="T2" s="1">
        <v>42</v>
      </c>
      <c r="U2" s="1">
        <v>42.5</v>
      </c>
      <c r="V2" s="1">
        <v>43</v>
      </c>
      <c r="W2" s="1">
        <v>44</v>
      </c>
      <c r="X2" s="1">
        <v>44.5</v>
      </c>
      <c r="Y2" s="1">
        <v>45</v>
      </c>
      <c r="Z2" s="1">
        <v>45.5</v>
      </c>
      <c r="AA2" s="1">
        <v>46</v>
      </c>
      <c r="AB2" s="1">
        <v>46.5</v>
      </c>
      <c r="AC2" s="1">
        <v>47.5</v>
      </c>
      <c r="AD2" s="1">
        <v>48</v>
      </c>
    </row>
    <row r="3" spans="1:31" s="6" customFormat="1" ht="15" x14ac:dyDescent="0.25">
      <c r="A3" s="1"/>
      <c r="B3" s="1"/>
      <c r="C3" s="10"/>
      <c r="D3" s="7"/>
      <c r="E3" s="7"/>
      <c r="F3" s="1" t="s">
        <v>7</v>
      </c>
      <c r="G3" s="1">
        <v>18.5</v>
      </c>
      <c r="H3" s="1">
        <v>20</v>
      </c>
      <c r="I3" s="1">
        <v>21</v>
      </c>
      <c r="J3" s="1">
        <v>21.5</v>
      </c>
      <c r="K3" s="1">
        <v>22.5</v>
      </c>
      <c r="L3" s="1">
        <v>23</v>
      </c>
      <c r="M3" s="1">
        <v>23.5</v>
      </c>
      <c r="N3" s="1">
        <v>24</v>
      </c>
      <c r="O3" s="1">
        <v>25</v>
      </c>
      <c r="P3" s="1">
        <v>25.5</v>
      </c>
      <c r="Q3" s="1">
        <v>26</v>
      </c>
      <c r="R3" s="1">
        <v>27.5</v>
      </c>
      <c r="S3" s="1">
        <v>28</v>
      </c>
      <c r="T3" s="1">
        <v>28.5</v>
      </c>
      <c r="U3" s="1">
        <v>29</v>
      </c>
      <c r="V3" s="1">
        <v>30</v>
      </c>
      <c r="W3" s="1">
        <v>30.5</v>
      </c>
      <c r="X3" s="1">
        <v>31</v>
      </c>
      <c r="Y3" s="1">
        <v>32</v>
      </c>
      <c r="Z3" s="1">
        <v>32.5</v>
      </c>
      <c r="AA3" s="1">
        <v>33</v>
      </c>
      <c r="AB3" s="1">
        <v>33.5</v>
      </c>
      <c r="AC3" s="1">
        <v>34.5</v>
      </c>
      <c r="AD3" s="1">
        <v>35</v>
      </c>
    </row>
    <row r="4" spans="1:31" s="6" customFormat="1" ht="33" customHeight="1" x14ac:dyDescent="0.25">
      <c r="A4" s="11" t="s">
        <v>5</v>
      </c>
      <c r="B4" s="11" t="s">
        <v>1</v>
      </c>
      <c r="C4" s="10" t="s">
        <v>0</v>
      </c>
      <c r="D4" s="12" t="s">
        <v>2</v>
      </c>
      <c r="E4" s="12" t="s">
        <v>4</v>
      </c>
      <c r="F4" s="20" t="s">
        <v>6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</row>
    <row r="5" spans="1:31" ht="77.099999999999994" customHeight="1" x14ac:dyDescent="0.25">
      <c r="A5" s="13"/>
      <c r="B5" s="14" t="s">
        <v>8</v>
      </c>
      <c r="C5" s="15">
        <f t="shared" ref="C5:C47" si="0">SUM(G5:AD5)</f>
        <v>146</v>
      </c>
      <c r="D5" s="16">
        <v>160</v>
      </c>
      <c r="E5" s="17">
        <f t="shared" ref="E5:E47" si="1">D5/2</f>
        <v>80</v>
      </c>
      <c r="F5" s="18" t="s">
        <v>3</v>
      </c>
      <c r="G5" s="18"/>
      <c r="H5" s="18"/>
      <c r="I5" s="18"/>
      <c r="J5" s="18"/>
      <c r="K5" s="18">
        <v>1</v>
      </c>
      <c r="L5" s="18">
        <v>10</v>
      </c>
      <c r="M5" s="18">
        <v>9</v>
      </c>
      <c r="N5" s="18"/>
      <c r="O5" s="18">
        <v>7</v>
      </c>
      <c r="P5" s="18">
        <v>7</v>
      </c>
      <c r="Q5" s="18"/>
      <c r="R5" s="18"/>
      <c r="S5" s="18">
        <v>1</v>
      </c>
      <c r="T5" s="18">
        <v>20</v>
      </c>
      <c r="U5" s="18">
        <v>29</v>
      </c>
      <c r="V5" s="18">
        <v>31</v>
      </c>
      <c r="W5" s="18">
        <v>18</v>
      </c>
      <c r="X5" s="18">
        <v>9</v>
      </c>
      <c r="Y5" s="18">
        <v>2</v>
      </c>
      <c r="Z5" s="18">
        <v>2</v>
      </c>
      <c r="AA5" s="18"/>
      <c r="AB5" s="18"/>
      <c r="AC5" s="18"/>
      <c r="AD5" s="18"/>
    </row>
    <row r="6" spans="1:31" ht="77.099999999999994" customHeight="1" x14ac:dyDescent="0.25">
      <c r="A6" s="4"/>
      <c r="B6" s="1" t="s">
        <v>45</v>
      </c>
      <c r="C6" s="15">
        <f t="shared" si="0"/>
        <v>74</v>
      </c>
      <c r="D6" s="16">
        <v>45</v>
      </c>
      <c r="E6" s="17">
        <f t="shared" si="1"/>
        <v>22.5</v>
      </c>
      <c r="F6" s="18" t="s">
        <v>39</v>
      </c>
      <c r="G6" s="18"/>
      <c r="H6" s="18"/>
      <c r="I6" s="18"/>
      <c r="J6" s="18">
        <v>4</v>
      </c>
      <c r="K6" s="18">
        <v>6</v>
      </c>
      <c r="L6" s="18">
        <v>11</v>
      </c>
      <c r="M6" s="18">
        <v>15</v>
      </c>
      <c r="N6" s="18">
        <v>18</v>
      </c>
      <c r="O6" s="18"/>
      <c r="P6" s="18">
        <v>20</v>
      </c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1" ht="77.099999999999994" customHeight="1" x14ac:dyDescent="0.25">
      <c r="A7" s="4"/>
      <c r="B7" s="14" t="s">
        <v>12</v>
      </c>
      <c r="C7" s="15">
        <f t="shared" si="0"/>
        <v>38</v>
      </c>
      <c r="D7" s="16">
        <v>130</v>
      </c>
      <c r="E7" s="17">
        <f t="shared" si="1"/>
        <v>65</v>
      </c>
      <c r="F7" s="18" t="s">
        <v>3</v>
      </c>
      <c r="G7" s="18"/>
      <c r="H7" s="18">
        <v>2</v>
      </c>
      <c r="I7" s="18"/>
      <c r="J7" s="18">
        <v>3</v>
      </c>
      <c r="K7" s="18">
        <v>4</v>
      </c>
      <c r="L7" s="18">
        <v>6</v>
      </c>
      <c r="M7" s="18">
        <v>6</v>
      </c>
      <c r="N7" s="18"/>
      <c r="O7" s="18">
        <v>6</v>
      </c>
      <c r="P7" s="18">
        <v>6</v>
      </c>
      <c r="Q7" s="18">
        <v>2</v>
      </c>
      <c r="R7" s="18"/>
      <c r="S7" s="18">
        <v>2</v>
      </c>
      <c r="T7" s="18">
        <v>1</v>
      </c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pans="1:31" ht="77.099999999999994" customHeight="1" x14ac:dyDescent="0.25">
      <c r="A8" s="4"/>
      <c r="B8" s="14" t="s">
        <v>9</v>
      </c>
      <c r="C8" s="15">
        <f t="shared" si="0"/>
        <v>35</v>
      </c>
      <c r="D8" s="16">
        <v>140</v>
      </c>
      <c r="E8" s="17">
        <f t="shared" si="1"/>
        <v>70</v>
      </c>
      <c r="F8" s="18" t="s">
        <v>3</v>
      </c>
      <c r="G8" s="18"/>
      <c r="H8" s="18">
        <v>1</v>
      </c>
      <c r="I8" s="18"/>
      <c r="J8" s="18">
        <v>1</v>
      </c>
      <c r="K8" s="18">
        <v>4</v>
      </c>
      <c r="L8" s="18">
        <v>6</v>
      </c>
      <c r="M8" s="18">
        <v>7</v>
      </c>
      <c r="N8" s="18"/>
      <c r="O8" s="18">
        <v>7</v>
      </c>
      <c r="P8" s="18">
        <v>6</v>
      </c>
      <c r="Q8" s="18">
        <v>1</v>
      </c>
      <c r="R8" s="18"/>
      <c r="S8" s="18">
        <v>1</v>
      </c>
      <c r="T8" s="18">
        <v>1</v>
      </c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1" ht="77.099999999999994" customHeight="1" x14ac:dyDescent="0.25">
      <c r="A9" s="13"/>
      <c r="B9" s="1" t="s">
        <v>35</v>
      </c>
      <c r="C9" s="15">
        <f t="shared" si="0"/>
        <v>33</v>
      </c>
      <c r="D9" s="16">
        <v>50</v>
      </c>
      <c r="E9" s="17">
        <f t="shared" si="1"/>
        <v>25</v>
      </c>
      <c r="F9" s="18" t="s">
        <v>3</v>
      </c>
      <c r="G9" s="18"/>
      <c r="H9" s="18"/>
      <c r="I9" s="18"/>
      <c r="J9" s="18">
        <v>1</v>
      </c>
      <c r="K9" s="18">
        <v>3</v>
      </c>
      <c r="L9" s="18">
        <v>4</v>
      </c>
      <c r="M9" s="18">
        <v>6</v>
      </c>
      <c r="N9" s="18">
        <v>8</v>
      </c>
      <c r="O9" s="18"/>
      <c r="P9" s="18">
        <v>11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1" ht="77.099999999999994" customHeight="1" x14ac:dyDescent="0.25">
      <c r="A10" s="4"/>
      <c r="B10" s="1" t="s">
        <v>49</v>
      </c>
      <c r="C10" s="15">
        <f t="shared" si="0"/>
        <v>28</v>
      </c>
      <c r="D10" s="16">
        <v>55</v>
      </c>
      <c r="E10" s="17">
        <f t="shared" si="1"/>
        <v>27.5</v>
      </c>
      <c r="F10" s="18" t="s">
        <v>7</v>
      </c>
      <c r="G10" s="18"/>
      <c r="H10" s="18">
        <v>4</v>
      </c>
      <c r="I10" s="18">
        <v>3</v>
      </c>
      <c r="J10" s="18">
        <v>3</v>
      </c>
      <c r="K10" s="18">
        <v>3</v>
      </c>
      <c r="L10" s="18">
        <v>3</v>
      </c>
      <c r="M10" s="18">
        <v>1</v>
      </c>
      <c r="N10" s="18">
        <v>2</v>
      </c>
      <c r="O10" s="18">
        <v>2</v>
      </c>
      <c r="P10" s="18">
        <v>3</v>
      </c>
      <c r="Q10" s="18">
        <v>2</v>
      </c>
      <c r="R10" s="18">
        <v>2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1" ht="77.099999999999994" customHeight="1" x14ac:dyDescent="0.25">
      <c r="A11" s="4"/>
      <c r="B11" s="1" t="s">
        <v>47</v>
      </c>
      <c r="C11" s="15">
        <f t="shared" si="0"/>
        <v>25</v>
      </c>
      <c r="D11" s="16">
        <v>100</v>
      </c>
      <c r="E11" s="17">
        <f t="shared" si="1"/>
        <v>50</v>
      </c>
      <c r="F11" s="18" t="s">
        <v>3</v>
      </c>
      <c r="G11" s="18">
        <v>1</v>
      </c>
      <c r="H11" s="18">
        <v>3</v>
      </c>
      <c r="I11" s="18">
        <v>3</v>
      </c>
      <c r="J11" s="18">
        <v>4</v>
      </c>
      <c r="K11" s="18"/>
      <c r="L11" s="18">
        <v>3</v>
      </c>
      <c r="M11" s="18"/>
      <c r="N11" s="18">
        <v>3</v>
      </c>
      <c r="O11" s="18"/>
      <c r="P11" s="18">
        <v>3</v>
      </c>
      <c r="Q11" s="18">
        <v>3</v>
      </c>
      <c r="R11" s="18">
        <v>2</v>
      </c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1" ht="77.099999999999994" customHeight="1" x14ac:dyDescent="0.25">
      <c r="A12" s="4"/>
      <c r="B12" s="1" t="s">
        <v>44</v>
      </c>
      <c r="C12" s="15">
        <f t="shared" si="0"/>
        <v>24</v>
      </c>
      <c r="D12" s="16">
        <v>120</v>
      </c>
      <c r="E12" s="17">
        <f t="shared" si="1"/>
        <v>60</v>
      </c>
      <c r="F12" s="18" t="s">
        <v>3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>
        <v>24</v>
      </c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8"/>
    </row>
    <row r="13" spans="1:31" ht="77.099999999999994" customHeight="1" x14ac:dyDescent="0.25">
      <c r="A13" s="4"/>
      <c r="B13" s="1" t="s">
        <v>46</v>
      </c>
      <c r="C13" s="15">
        <f t="shared" si="0"/>
        <v>24</v>
      </c>
      <c r="D13" s="16">
        <v>100</v>
      </c>
      <c r="E13" s="17">
        <f t="shared" si="1"/>
        <v>50</v>
      </c>
      <c r="F13" s="18" t="s">
        <v>3</v>
      </c>
      <c r="G13" s="18"/>
      <c r="H13" s="18"/>
      <c r="I13" s="18"/>
      <c r="J13" s="18"/>
      <c r="K13" s="18"/>
      <c r="L13" s="18"/>
      <c r="M13" s="18"/>
      <c r="N13" s="18">
        <v>12</v>
      </c>
      <c r="O13" s="18"/>
      <c r="P13" s="18"/>
      <c r="Q13" s="18">
        <v>12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1" ht="77.099999999999994" customHeight="1" x14ac:dyDescent="0.25">
      <c r="A14" s="4"/>
      <c r="B14" s="14" t="s">
        <v>43</v>
      </c>
      <c r="C14" s="15">
        <f t="shared" si="0"/>
        <v>21</v>
      </c>
      <c r="D14" s="16">
        <v>140</v>
      </c>
      <c r="E14" s="17">
        <f t="shared" si="1"/>
        <v>70</v>
      </c>
      <c r="F14" s="18" t="s">
        <v>3</v>
      </c>
      <c r="G14" s="18"/>
      <c r="H14" s="18"/>
      <c r="I14" s="18"/>
      <c r="J14" s="18"/>
      <c r="K14" s="18">
        <v>3</v>
      </c>
      <c r="L14" s="18">
        <v>4</v>
      </c>
      <c r="M14" s="18">
        <v>5</v>
      </c>
      <c r="N14" s="18"/>
      <c r="O14" s="18">
        <v>4</v>
      </c>
      <c r="P14" s="18">
        <v>3</v>
      </c>
      <c r="Q14" s="18"/>
      <c r="R14" s="18"/>
      <c r="S14" s="18">
        <v>1</v>
      </c>
      <c r="T14" s="18">
        <v>1</v>
      </c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1" ht="77.099999999999994" customHeight="1" x14ac:dyDescent="0.25">
      <c r="A15" s="4"/>
      <c r="B15" s="14" t="s">
        <v>24</v>
      </c>
      <c r="C15" s="15">
        <f t="shared" si="0"/>
        <v>21</v>
      </c>
      <c r="D15" s="16">
        <v>55</v>
      </c>
      <c r="E15" s="17">
        <f t="shared" si="1"/>
        <v>27.5</v>
      </c>
      <c r="F15" s="18" t="s">
        <v>7</v>
      </c>
      <c r="G15" s="18"/>
      <c r="H15" s="18">
        <v>4</v>
      </c>
      <c r="I15" s="18">
        <v>4</v>
      </c>
      <c r="J15" s="18">
        <v>4</v>
      </c>
      <c r="K15" s="18">
        <v>4</v>
      </c>
      <c r="L15" s="18">
        <v>1</v>
      </c>
      <c r="M15" s="18">
        <v>2</v>
      </c>
      <c r="N15" s="18"/>
      <c r="O15" s="18"/>
      <c r="P15" s="18">
        <v>2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1" ht="77.099999999999994" customHeight="1" x14ac:dyDescent="0.25">
      <c r="A16" s="13"/>
      <c r="B16" s="1" t="s">
        <v>38</v>
      </c>
      <c r="C16" s="15">
        <f t="shared" si="0"/>
        <v>19</v>
      </c>
      <c r="D16" s="16">
        <v>65</v>
      </c>
      <c r="E16" s="17">
        <f t="shared" si="1"/>
        <v>32.5</v>
      </c>
      <c r="F16" s="18" t="s">
        <v>39</v>
      </c>
      <c r="G16" s="18">
        <v>3</v>
      </c>
      <c r="H16" s="18">
        <v>2</v>
      </c>
      <c r="I16" s="18"/>
      <c r="J16" s="18">
        <v>3</v>
      </c>
      <c r="K16" s="18">
        <v>2</v>
      </c>
      <c r="L16" s="18">
        <v>4</v>
      </c>
      <c r="M16" s="18">
        <v>1</v>
      </c>
      <c r="N16" s="18">
        <v>1</v>
      </c>
      <c r="O16" s="18"/>
      <c r="P16" s="18">
        <v>3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8"/>
    </row>
    <row r="17" spans="1:30" ht="77.099999999999994" customHeight="1" x14ac:dyDescent="0.25">
      <c r="A17" s="4"/>
      <c r="B17" s="1" t="s">
        <v>51</v>
      </c>
      <c r="C17" s="15">
        <f t="shared" si="0"/>
        <v>17</v>
      </c>
      <c r="D17" s="16">
        <v>55</v>
      </c>
      <c r="E17" s="17">
        <f t="shared" si="1"/>
        <v>27.5</v>
      </c>
      <c r="F17" s="18" t="s">
        <v>7</v>
      </c>
      <c r="G17" s="18"/>
      <c r="H17" s="18"/>
      <c r="I17" s="18">
        <v>2</v>
      </c>
      <c r="J17" s="18">
        <v>2</v>
      </c>
      <c r="K17" s="18">
        <v>1</v>
      </c>
      <c r="L17" s="18">
        <v>1</v>
      </c>
      <c r="M17" s="18">
        <v>2</v>
      </c>
      <c r="N17" s="18">
        <v>2</v>
      </c>
      <c r="O17" s="18">
        <v>2</v>
      </c>
      <c r="P17" s="18">
        <v>2</v>
      </c>
      <c r="Q17" s="18">
        <v>2</v>
      </c>
      <c r="R17" s="18">
        <v>1</v>
      </c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spans="1:30" ht="77.099999999999994" customHeight="1" x14ac:dyDescent="0.25">
      <c r="A18" s="4"/>
      <c r="B18" s="14" t="s">
        <v>25</v>
      </c>
      <c r="C18" s="15">
        <f t="shared" si="0"/>
        <v>16</v>
      </c>
      <c r="D18" s="16">
        <v>55</v>
      </c>
      <c r="E18" s="17">
        <f t="shared" si="1"/>
        <v>27.5</v>
      </c>
      <c r="F18" s="18" t="s">
        <v>7</v>
      </c>
      <c r="G18" s="18">
        <v>2</v>
      </c>
      <c r="H18" s="18">
        <v>2</v>
      </c>
      <c r="I18" s="18">
        <v>2</v>
      </c>
      <c r="J18" s="18">
        <v>2</v>
      </c>
      <c r="K18" s="18">
        <v>2</v>
      </c>
      <c r="L18" s="18">
        <v>1</v>
      </c>
      <c r="M18" s="18">
        <v>1</v>
      </c>
      <c r="N18" s="18">
        <v>1</v>
      </c>
      <c r="O18" s="18">
        <v>1</v>
      </c>
      <c r="P18" s="18">
        <v>1</v>
      </c>
      <c r="Q18" s="18">
        <v>1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pans="1:30" ht="77.099999999999994" customHeight="1" x14ac:dyDescent="0.25">
      <c r="A19" s="1"/>
      <c r="B19" s="1" t="s">
        <v>42</v>
      </c>
      <c r="C19" s="15">
        <f t="shared" si="0"/>
        <v>16</v>
      </c>
      <c r="D19" s="16">
        <v>90</v>
      </c>
      <c r="E19" s="17">
        <f t="shared" si="1"/>
        <v>45</v>
      </c>
      <c r="F19" s="18" t="s">
        <v>3</v>
      </c>
      <c r="G19" s="18"/>
      <c r="H19" s="18">
        <v>1</v>
      </c>
      <c r="I19" s="18">
        <v>2</v>
      </c>
      <c r="J19" s="18">
        <v>1</v>
      </c>
      <c r="K19" s="18">
        <v>2</v>
      </c>
      <c r="L19" s="18">
        <v>3</v>
      </c>
      <c r="M19" s="18"/>
      <c r="N19" s="18">
        <v>3</v>
      </c>
      <c r="O19" s="18"/>
      <c r="P19" s="18">
        <v>1</v>
      </c>
      <c r="Q19" s="18">
        <v>2</v>
      </c>
      <c r="R19" s="18">
        <v>1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pans="1:30" ht="77.099999999999994" customHeight="1" x14ac:dyDescent="0.25">
      <c r="A20" s="4"/>
      <c r="B20" s="1" t="s">
        <v>40</v>
      </c>
      <c r="C20" s="15">
        <f t="shared" si="0"/>
        <v>16</v>
      </c>
      <c r="D20" s="16">
        <v>45</v>
      </c>
      <c r="E20" s="17">
        <f t="shared" si="1"/>
        <v>22.5</v>
      </c>
      <c r="F20" s="18" t="s">
        <v>7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>
        <v>2</v>
      </c>
      <c r="T20" s="18"/>
      <c r="U20" s="18">
        <v>2</v>
      </c>
      <c r="V20" s="18">
        <v>2</v>
      </c>
      <c r="W20" s="18"/>
      <c r="X20" s="18">
        <v>2</v>
      </c>
      <c r="Y20" s="18">
        <v>2</v>
      </c>
      <c r="Z20" s="18"/>
      <c r="AA20" s="18">
        <v>2</v>
      </c>
      <c r="AB20" s="18"/>
      <c r="AC20" s="18">
        <v>2</v>
      </c>
      <c r="AD20" s="18">
        <v>2</v>
      </c>
    </row>
    <row r="21" spans="1:30" ht="77.099999999999994" customHeight="1" x14ac:dyDescent="0.25">
      <c r="A21" s="1"/>
      <c r="B21" s="1" t="s">
        <v>41</v>
      </c>
      <c r="C21" s="15">
        <f t="shared" si="0"/>
        <v>16</v>
      </c>
      <c r="D21" s="16">
        <v>47</v>
      </c>
      <c r="E21" s="17">
        <f t="shared" si="1"/>
        <v>23.5</v>
      </c>
      <c r="F21" s="18" t="s">
        <v>7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>
        <v>2</v>
      </c>
      <c r="T21" s="18"/>
      <c r="U21" s="18">
        <v>2</v>
      </c>
      <c r="V21" s="18">
        <v>2</v>
      </c>
      <c r="W21" s="18"/>
      <c r="X21" s="18">
        <v>2</v>
      </c>
      <c r="Y21" s="18">
        <v>2</v>
      </c>
      <c r="Z21" s="18"/>
      <c r="AA21" s="18">
        <v>2</v>
      </c>
      <c r="AB21" s="18"/>
      <c r="AC21" s="18">
        <v>2</v>
      </c>
      <c r="AD21" s="18">
        <v>2</v>
      </c>
    </row>
    <row r="22" spans="1:30" ht="77.099999999999994" customHeight="1" x14ac:dyDescent="0.25">
      <c r="A22" s="4"/>
      <c r="B22" s="14" t="s">
        <v>10</v>
      </c>
      <c r="C22" s="15">
        <f t="shared" si="0"/>
        <v>15</v>
      </c>
      <c r="D22" s="16">
        <v>120</v>
      </c>
      <c r="E22" s="17">
        <f t="shared" si="1"/>
        <v>60</v>
      </c>
      <c r="F22" s="18" t="s">
        <v>3</v>
      </c>
      <c r="G22" s="18"/>
      <c r="H22" s="18"/>
      <c r="I22" s="18"/>
      <c r="J22" s="18"/>
      <c r="K22" s="18">
        <v>2</v>
      </c>
      <c r="L22" s="18">
        <v>3</v>
      </c>
      <c r="M22" s="18">
        <v>2</v>
      </c>
      <c r="N22" s="18"/>
      <c r="O22" s="18">
        <v>3</v>
      </c>
      <c r="P22" s="18">
        <v>3</v>
      </c>
      <c r="Q22" s="18"/>
      <c r="R22" s="18"/>
      <c r="S22" s="18">
        <v>1</v>
      </c>
      <c r="T22" s="18">
        <v>1</v>
      </c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pans="1:30" ht="77.099999999999994" customHeight="1" x14ac:dyDescent="0.25">
      <c r="A23" s="13"/>
      <c r="B23" s="14" t="s">
        <v>13</v>
      </c>
      <c r="C23" s="15">
        <f t="shared" si="0"/>
        <v>14</v>
      </c>
      <c r="D23" s="16">
        <v>110</v>
      </c>
      <c r="E23" s="17">
        <f t="shared" si="1"/>
        <v>55</v>
      </c>
      <c r="F23" s="18" t="s">
        <v>3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>
        <v>1</v>
      </c>
      <c r="R23" s="18"/>
      <c r="S23" s="18">
        <v>2</v>
      </c>
      <c r="T23" s="18">
        <v>2</v>
      </c>
      <c r="U23" s="18">
        <v>3</v>
      </c>
      <c r="V23" s="18">
        <v>3</v>
      </c>
      <c r="W23" s="18">
        <v>1</v>
      </c>
      <c r="X23" s="18"/>
      <c r="Y23" s="18">
        <v>1</v>
      </c>
      <c r="Z23" s="18">
        <v>1</v>
      </c>
      <c r="AA23" s="18"/>
      <c r="AB23" s="18"/>
      <c r="AC23" s="18"/>
      <c r="AD23" s="18"/>
    </row>
    <row r="24" spans="1:30" ht="77.099999999999994" customHeight="1" x14ac:dyDescent="0.25">
      <c r="A24" s="1"/>
      <c r="B24" s="1" t="s">
        <v>33</v>
      </c>
      <c r="C24" s="15">
        <f t="shared" si="0"/>
        <v>14</v>
      </c>
      <c r="D24" s="16">
        <v>120</v>
      </c>
      <c r="E24" s="17">
        <f t="shared" si="1"/>
        <v>60</v>
      </c>
      <c r="F24" s="18" t="s">
        <v>3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>
        <v>1</v>
      </c>
      <c r="T24" s="18">
        <v>1</v>
      </c>
      <c r="U24" s="18">
        <v>1</v>
      </c>
      <c r="V24" s="18">
        <v>3</v>
      </c>
      <c r="W24" s="18">
        <v>1</v>
      </c>
      <c r="X24" s="18">
        <v>2</v>
      </c>
      <c r="Y24" s="18">
        <v>2</v>
      </c>
      <c r="Z24" s="18">
        <v>1</v>
      </c>
      <c r="AA24" s="18"/>
      <c r="AB24" s="18">
        <v>1</v>
      </c>
      <c r="AC24" s="18">
        <v>1</v>
      </c>
      <c r="AD24" s="18"/>
    </row>
    <row r="25" spans="1:30" ht="77.099999999999994" customHeight="1" x14ac:dyDescent="0.25">
      <c r="A25" s="4"/>
      <c r="B25" s="14" t="s">
        <v>21</v>
      </c>
      <c r="C25" s="15">
        <f t="shared" si="0"/>
        <v>14</v>
      </c>
      <c r="D25" s="16">
        <v>60</v>
      </c>
      <c r="E25" s="17">
        <f t="shared" si="1"/>
        <v>30</v>
      </c>
      <c r="F25" s="18" t="s">
        <v>7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>
        <v>2</v>
      </c>
      <c r="T25" s="18"/>
      <c r="U25" s="18"/>
      <c r="V25" s="18">
        <v>2</v>
      </c>
      <c r="W25" s="18"/>
      <c r="X25" s="18"/>
      <c r="Y25" s="18">
        <v>1</v>
      </c>
      <c r="Z25" s="18">
        <v>2</v>
      </c>
      <c r="AA25" s="18">
        <v>2</v>
      </c>
      <c r="AB25" s="18">
        <v>2</v>
      </c>
      <c r="AC25" s="18">
        <v>1</v>
      </c>
      <c r="AD25" s="18">
        <v>2</v>
      </c>
    </row>
    <row r="26" spans="1:30" ht="77.099999999999994" customHeight="1" x14ac:dyDescent="0.25">
      <c r="A26" s="1"/>
      <c r="B26" s="1" t="s">
        <v>31</v>
      </c>
      <c r="C26" s="15">
        <f t="shared" si="0"/>
        <v>12</v>
      </c>
      <c r="D26" s="16">
        <v>90</v>
      </c>
      <c r="E26" s="17">
        <f t="shared" si="1"/>
        <v>45</v>
      </c>
      <c r="F26" s="18" t="s">
        <v>3</v>
      </c>
      <c r="G26" s="18"/>
      <c r="H26" s="18"/>
      <c r="I26" s="18"/>
      <c r="J26" s="18">
        <v>1</v>
      </c>
      <c r="K26" s="18"/>
      <c r="L26" s="18">
        <v>5</v>
      </c>
      <c r="M26" s="18"/>
      <c r="N26" s="18">
        <v>4</v>
      </c>
      <c r="O26" s="18"/>
      <c r="P26" s="18">
        <v>1</v>
      </c>
      <c r="Q26" s="18">
        <v>1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1:30" ht="77.099999999999994" customHeight="1" x14ac:dyDescent="0.25">
      <c r="A27" s="4"/>
      <c r="B27" s="14" t="s">
        <v>26</v>
      </c>
      <c r="C27" s="15">
        <f t="shared" si="0"/>
        <v>12</v>
      </c>
      <c r="D27" s="16">
        <v>55</v>
      </c>
      <c r="E27" s="17">
        <f t="shared" si="1"/>
        <v>27.5</v>
      </c>
      <c r="F27" s="18" t="s">
        <v>7</v>
      </c>
      <c r="G27" s="18"/>
      <c r="H27" s="18">
        <v>2</v>
      </c>
      <c r="I27" s="18">
        <v>2</v>
      </c>
      <c r="J27" s="18">
        <v>2</v>
      </c>
      <c r="K27" s="18">
        <v>1</v>
      </c>
      <c r="L27" s="18">
        <v>1</v>
      </c>
      <c r="M27" s="18">
        <v>1</v>
      </c>
      <c r="N27" s="18">
        <v>1</v>
      </c>
      <c r="O27" s="18"/>
      <c r="P27" s="18">
        <v>1</v>
      </c>
      <c r="Q27" s="18">
        <v>1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1:30" ht="77.099999999999994" customHeight="1" x14ac:dyDescent="0.25">
      <c r="A28" s="4"/>
      <c r="B28" s="1" t="s">
        <v>50</v>
      </c>
      <c r="C28" s="15">
        <f t="shared" si="0"/>
        <v>11</v>
      </c>
      <c r="D28" s="16">
        <v>100</v>
      </c>
      <c r="E28" s="17">
        <f t="shared" si="1"/>
        <v>50</v>
      </c>
      <c r="F28" s="18" t="s">
        <v>3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>
        <v>4</v>
      </c>
      <c r="X28" s="18">
        <v>4</v>
      </c>
      <c r="Y28" s="18"/>
      <c r="Z28" s="18">
        <v>3</v>
      </c>
      <c r="AA28" s="18"/>
      <c r="AB28" s="18"/>
      <c r="AC28" s="18"/>
      <c r="AD28" s="18"/>
    </row>
    <row r="29" spans="1:30" ht="77.099999999999994" customHeight="1" x14ac:dyDescent="0.25">
      <c r="A29" s="1"/>
      <c r="B29" s="1" t="s">
        <v>36</v>
      </c>
      <c r="C29" s="15">
        <f t="shared" si="0"/>
        <v>11</v>
      </c>
      <c r="D29" s="16">
        <v>60</v>
      </c>
      <c r="E29" s="17">
        <f t="shared" si="1"/>
        <v>30</v>
      </c>
      <c r="F29" s="18" t="s">
        <v>39</v>
      </c>
      <c r="G29" s="18"/>
      <c r="H29" s="18">
        <v>3</v>
      </c>
      <c r="I29" s="18"/>
      <c r="J29" s="18">
        <v>3</v>
      </c>
      <c r="K29" s="18"/>
      <c r="L29" s="18">
        <v>3</v>
      </c>
      <c r="M29" s="18"/>
      <c r="N29" s="18">
        <v>2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1:30" ht="77.099999999999994" customHeight="1" x14ac:dyDescent="0.25">
      <c r="A30" s="4"/>
      <c r="B30" s="14" t="s">
        <v>11</v>
      </c>
      <c r="C30" s="15">
        <f t="shared" si="0"/>
        <v>10</v>
      </c>
      <c r="D30" s="16">
        <v>140</v>
      </c>
      <c r="E30" s="17">
        <f t="shared" si="1"/>
        <v>70</v>
      </c>
      <c r="F30" s="18" t="s">
        <v>3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>
        <v>1</v>
      </c>
      <c r="V30" s="18">
        <v>2</v>
      </c>
      <c r="W30" s="18">
        <v>1</v>
      </c>
      <c r="X30" s="18">
        <v>2</v>
      </c>
      <c r="Y30" s="18">
        <v>1</v>
      </c>
      <c r="Z30" s="18">
        <v>1</v>
      </c>
      <c r="AA30" s="18"/>
      <c r="AB30" s="18">
        <v>1</v>
      </c>
      <c r="AC30" s="18">
        <v>1</v>
      </c>
      <c r="AD30" s="18"/>
    </row>
    <row r="31" spans="1:30" ht="77.099999999999994" customHeight="1" x14ac:dyDescent="0.25">
      <c r="A31" s="1"/>
      <c r="B31" s="1" t="s">
        <v>34</v>
      </c>
      <c r="C31" s="15">
        <f t="shared" si="0"/>
        <v>10</v>
      </c>
      <c r="D31" s="16">
        <v>80</v>
      </c>
      <c r="E31" s="17">
        <f t="shared" si="1"/>
        <v>40</v>
      </c>
      <c r="F31" s="18" t="s">
        <v>3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>
        <v>1</v>
      </c>
      <c r="R31" s="18"/>
      <c r="S31" s="18"/>
      <c r="T31" s="18">
        <v>2</v>
      </c>
      <c r="U31" s="18">
        <v>1</v>
      </c>
      <c r="V31" s="18">
        <v>2</v>
      </c>
      <c r="W31" s="18"/>
      <c r="X31" s="18"/>
      <c r="Y31" s="18">
        <v>2</v>
      </c>
      <c r="Z31" s="18"/>
      <c r="AA31" s="18"/>
      <c r="AB31" s="18"/>
      <c r="AC31" s="18">
        <v>2</v>
      </c>
      <c r="AD31" s="18"/>
    </row>
    <row r="32" spans="1:30" ht="77.099999999999994" customHeight="1" x14ac:dyDescent="0.25">
      <c r="A32" s="13"/>
      <c r="B32" s="1" t="s">
        <v>37</v>
      </c>
      <c r="C32" s="15">
        <f t="shared" si="0"/>
        <v>10</v>
      </c>
      <c r="D32" s="16">
        <v>65</v>
      </c>
      <c r="E32" s="17">
        <f t="shared" si="1"/>
        <v>32.5</v>
      </c>
      <c r="F32" s="18" t="s">
        <v>39</v>
      </c>
      <c r="G32" s="18"/>
      <c r="H32" s="18">
        <v>3</v>
      </c>
      <c r="I32" s="18"/>
      <c r="J32" s="18">
        <v>3</v>
      </c>
      <c r="K32" s="18"/>
      <c r="L32" s="18">
        <v>2</v>
      </c>
      <c r="M32" s="18"/>
      <c r="N32" s="18">
        <v>2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spans="1:30" ht="77.099999999999994" customHeight="1" x14ac:dyDescent="0.25">
      <c r="A33" s="13"/>
      <c r="B33" s="14" t="s">
        <v>22</v>
      </c>
      <c r="C33" s="15">
        <f t="shared" si="0"/>
        <v>9</v>
      </c>
      <c r="D33" s="16">
        <v>60</v>
      </c>
      <c r="E33" s="17">
        <f t="shared" si="1"/>
        <v>30</v>
      </c>
      <c r="F33" s="18" t="s">
        <v>7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>
        <v>1</v>
      </c>
      <c r="T33" s="18">
        <v>2</v>
      </c>
      <c r="U33" s="18"/>
      <c r="V33" s="18"/>
      <c r="W33" s="18"/>
      <c r="X33" s="18"/>
      <c r="Y33" s="18"/>
      <c r="Z33" s="18">
        <v>1</v>
      </c>
      <c r="AA33" s="18">
        <v>1</v>
      </c>
      <c r="AB33" s="18">
        <v>2</v>
      </c>
      <c r="AC33" s="18">
        <v>2</v>
      </c>
      <c r="AD33" s="18"/>
    </row>
    <row r="34" spans="1:30" ht="77.099999999999994" customHeight="1" x14ac:dyDescent="0.25">
      <c r="A34" s="13"/>
      <c r="B34" s="1" t="s">
        <v>32</v>
      </c>
      <c r="C34" s="15">
        <f t="shared" si="0"/>
        <v>8</v>
      </c>
      <c r="D34" s="16">
        <v>110</v>
      </c>
      <c r="E34" s="17">
        <f t="shared" si="1"/>
        <v>55</v>
      </c>
      <c r="F34" s="18" t="s">
        <v>3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>
        <v>1</v>
      </c>
      <c r="T34" s="18">
        <v>1</v>
      </c>
      <c r="U34" s="18">
        <v>1</v>
      </c>
      <c r="V34" s="18">
        <v>1</v>
      </c>
      <c r="W34" s="18">
        <v>1</v>
      </c>
      <c r="X34" s="18"/>
      <c r="Y34" s="18">
        <v>1</v>
      </c>
      <c r="Z34" s="18">
        <v>1</v>
      </c>
      <c r="AA34" s="18"/>
      <c r="AB34" s="18">
        <v>1</v>
      </c>
      <c r="AC34" s="18"/>
      <c r="AD34" s="18"/>
    </row>
    <row r="35" spans="1:30" ht="77.099999999999994" customHeight="1" x14ac:dyDescent="0.25">
      <c r="A35" s="4"/>
      <c r="B35" s="1" t="s">
        <v>48</v>
      </c>
      <c r="C35" s="15">
        <f t="shared" si="0"/>
        <v>7</v>
      </c>
      <c r="D35" s="16">
        <v>90</v>
      </c>
      <c r="E35" s="17">
        <f t="shared" si="1"/>
        <v>45</v>
      </c>
      <c r="F35" s="18" t="s">
        <v>3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>
        <v>4</v>
      </c>
      <c r="W35" s="18">
        <v>3</v>
      </c>
      <c r="X35" s="18"/>
      <c r="Y35" s="18"/>
      <c r="Z35" s="18"/>
      <c r="AA35" s="18"/>
      <c r="AB35" s="18"/>
      <c r="AC35" s="18"/>
      <c r="AD35" s="18"/>
    </row>
    <row r="36" spans="1:30" ht="77.099999999999994" customHeight="1" x14ac:dyDescent="0.25">
      <c r="A36" s="13"/>
      <c r="B36" s="14" t="s">
        <v>27</v>
      </c>
      <c r="C36" s="15">
        <f t="shared" si="0"/>
        <v>7</v>
      </c>
      <c r="D36" s="16">
        <v>60</v>
      </c>
      <c r="E36" s="17">
        <f t="shared" si="1"/>
        <v>30</v>
      </c>
      <c r="F36" s="18" t="s">
        <v>7</v>
      </c>
      <c r="G36" s="18"/>
      <c r="H36" s="18">
        <v>2</v>
      </c>
      <c r="I36" s="18">
        <v>1</v>
      </c>
      <c r="J36" s="18">
        <v>1</v>
      </c>
      <c r="K36" s="18">
        <v>2</v>
      </c>
      <c r="L36" s="18"/>
      <c r="M36" s="18"/>
      <c r="N36" s="18"/>
      <c r="O36" s="18"/>
      <c r="P36" s="18">
        <v>1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</row>
    <row r="37" spans="1:30" ht="77.099999999999994" customHeight="1" x14ac:dyDescent="0.25">
      <c r="A37" s="13"/>
      <c r="B37" s="14" t="s">
        <v>15</v>
      </c>
      <c r="C37" s="15">
        <f t="shared" si="0"/>
        <v>4</v>
      </c>
      <c r="D37" s="16">
        <v>180</v>
      </c>
      <c r="E37" s="17">
        <f t="shared" si="1"/>
        <v>90</v>
      </c>
      <c r="F37" s="18" t="s">
        <v>3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>
        <v>1</v>
      </c>
      <c r="W37" s="18">
        <v>1</v>
      </c>
      <c r="X37" s="18"/>
      <c r="Y37" s="18">
        <v>2</v>
      </c>
      <c r="Z37" s="18"/>
      <c r="AA37" s="18"/>
      <c r="AB37" s="18"/>
      <c r="AC37" s="18"/>
      <c r="AD37" s="18"/>
    </row>
    <row r="38" spans="1:30" ht="77.099999999999994" customHeight="1" x14ac:dyDescent="0.25">
      <c r="A38" s="13"/>
      <c r="B38" s="14" t="s">
        <v>16</v>
      </c>
      <c r="C38" s="15">
        <f t="shared" si="0"/>
        <v>4</v>
      </c>
      <c r="D38" s="16">
        <v>180</v>
      </c>
      <c r="E38" s="17">
        <f t="shared" si="1"/>
        <v>90</v>
      </c>
      <c r="F38" s="18" t="s">
        <v>3</v>
      </c>
      <c r="G38" s="18"/>
      <c r="H38" s="18"/>
      <c r="I38" s="18"/>
      <c r="J38" s="18"/>
      <c r="K38" s="18"/>
      <c r="L38" s="18"/>
      <c r="M38" s="18"/>
      <c r="N38" s="18"/>
      <c r="O38" s="18"/>
      <c r="P38" s="18">
        <v>1</v>
      </c>
      <c r="Q38" s="18"/>
      <c r="R38" s="18"/>
      <c r="S38" s="18"/>
      <c r="T38" s="18"/>
      <c r="U38" s="18">
        <v>1</v>
      </c>
      <c r="V38" s="18"/>
      <c r="W38" s="18">
        <v>2</v>
      </c>
      <c r="X38" s="18"/>
      <c r="Y38" s="18"/>
      <c r="Z38" s="18"/>
      <c r="AA38" s="18"/>
      <c r="AB38" s="18"/>
      <c r="AC38" s="18"/>
      <c r="AD38" s="18"/>
    </row>
    <row r="39" spans="1:30" ht="77.099999999999994" customHeight="1" x14ac:dyDescent="0.25">
      <c r="A39" s="13"/>
      <c r="B39" s="14" t="s">
        <v>17</v>
      </c>
      <c r="C39" s="15">
        <f t="shared" si="0"/>
        <v>2</v>
      </c>
      <c r="D39" s="16">
        <v>120</v>
      </c>
      <c r="E39" s="17">
        <f t="shared" si="1"/>
        <v>60</v>
      </c>
      <c r="F39" s="18" t="s">
        <v>3</v>
      </c>
      <c r="G39" s="18">
        <v>2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</row>
    <row r="40" spans="1:30" ht="77.099999999999994" customHeight="1" x14ac:dyDescent="0.25">
      <c r="A40" s="13"/>
      <c r="B40" s="14" t="s">
        <v>28</v>
      </c>
      <c r="C40" s="15">
        <f t="shared" si="0"/>
        <v>2</v>
      </c>
      <c r="D40" s="16">
        <v>210</v>
      </c>
      <c r="E40" s="17">
        <f t="shared" si="1"/>
        <v>105</v>
      </c>
      <c r="F40" s="18" t="s">
        <v>3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>
        <v>1</v>
      </c>
      <c r="T40" s="18">
        <v>1</v>
      </c>
      <c r="U40" s="18"/>
      <c r="V40" s="18"/>
      <c r="W40" s="18"/>
      <c r="X40" s="18"/>
      <c r="Y40" s="18"/>
      <c r="Z40" s="18"/>
      <c r="AA40" s="18"/>
      <c r="AB40" s="18"/>
      <c r="AC40" s="18"/>
      <c r="AD40" s="18"/>
    </row>
    <row r="41" spans="1:30" ht="77.099999999999994" customHeight="1" x14ac:dyDescent="0.25">
      <c r="A41" s="13"/>
      <c r="B41" s="14" t="s">
        <v>29</v>
      </c>
      <c r="C41" s="15">
        <f t="shared" si="0"/>
        <v>2</v>
      </c>
      <c r="D41" s="16">
        <v>90</v>
      </c>
      <c r="E41" s="17">
        <f t="shared" si="1"/>
        <v>45</v>
      </c>
      <c r="F41" s="18" t="s">
        <v>3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>
        <v>1</v>
      </c>
      <c r="X41" s="18"/>
      <c r="Y41" s="18"/>
      <c r="Z41" s="18"/>
      <c r="AA41" s="18"/>
      <c r="AB41" s="18">
        <v>1</v>
      </c>
      <c r="AC41" s="18"/>
      <c r="AD41" s="18"/>
    </row>
    <row r="42" spans="1:30" ht="77.099999999999994" customHeight="1" x14ac:dyDescent="0.25">
      <c r="A42" s="13"/>
      <c r="B42" s="14" t="s">
        <v>14</v>
      </c>
      <c r="C42" s="15">
        <f t="shared" si="0"/>
        <v>1</v>
      </c>
      <c r="D42" s="16">
        <v>130</v>
      </c>
      <c r="E42" s="17">
        <f t="shared" si="1"/>
        <v>65</v>
      </c>
      <c r="F42" s="18" t="s">
        <v>3</v>
      </c>
      <c r="G42" s="18"/>
      <c r="H42" s="18"/>
      <c r="I42" s="18"/>
      <c r="J42" s="18">
        <v>1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</row>
    <row r="43" spans="1:30" ht="77.099999999999994" customHeight="1" x14ac:dyDescent="0.25">
      <c r="A43" s="13"/>
      <c r="B43" s="14" t="s">
        <v>18</v>
      </c>
      <c r="C43" s="15">
        <f t="shared" si="0"/>
        <v>1</v>
      </c>
      <c r="D43" s="16">
        <v>210</v>
      </c>
      <c r="E43" s="17">
        <f t="shared" si="1"/>
        <v>105</v>
      </c>
      <c r="F43" s="18" t="s">
        <v>3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>
        <v>1</v>
      </c>
      <c r="U43" s="18"/>
      <c r="V43" s="18"/>
      <c r="W43" s="18"/>
      <c r="X43" s="18"/>
      <c r="Y43" s="18"/>
      <c r="Z43" s="18"/>
      <c r="AA43" s="18"/>
      <c r="AB43" s="18"/>
      <c r="AC43" s="18"/>
      <c r="AD43" s="18"/>
    </row>
    <row r="44" spans="1:30" ht="77.099999999999994" customHeight="1" x14ac:dyDescent="0.25">
      <c r="A44" s="13"/>
      <c r="B44" s="14" t="s">
        <v>19</v>
      </c>
      <c r="C44" s="15">
        <f t="shared" si="0"/>
        <v>1</v>
      </c>
      <c r="D44" s="16">
        <v>120</v>
      </c>
      <c r="E44" s="17">
        <f t="shared" si="1"/>
        <v>60</v>
      </c>
      <c r="F44" s="18" t="s">
        <v>3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>
        <v>1</v>
      </c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</row>
    <row r="45" spans="1:30" ht="77.099999999999994" customHeight="1" x14ac:dyDescent="0.25">
      <c r="A45" s="13"/>
      <c r="B45" s="14" t="s">
        <v>20</v>
      </c>
      <c r="C45" s="15">
        <f t="shared" si="0"/>
        <v>1</v>
      </c>
      <c r="D45" s="16">
        <v>100</v>
      </c>
      <c r="E45" s="17">
        <f t="shared" si="1"/>
        <v>50</v>
      </c>
      <c r="F45" s="18" t="s">
        <v>3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>
        <v>1</v>
      </c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</row>
    <row r="46" spans="1:30" ht="77.099999999999994" customHeight="1" x14ac:dyDescent="0.25">
      <c r="A46" s="13"/>
      <c r="B46" s="14" t="s">
        <v>30</v>
      </c>
      <c r="C46" s="15">
        <f t="shared" si="0"/>
        <v>1</v>
      </c>
      <c r="D46" s="16">
        <v>110</v>
      </c>
      <c r="E46" s="17">
        <f t="shared" si="1"/>
        <v>55</v>
      </c>
      <c r="F46" s="18" t="s">
        <v>3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>
        <v>1</v>
      </c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</row>
    <row r="47" spans="1:30" ht="77.099999999999994" customHeight="1" x14ac:dyDescent="0.25">
      <c r="A47" s="13"/>
      <c r="B47" s="14" t="s">
        <v>23</v>
      </c>
      <c r="C47" s="15">
        <f t="shared" si="0"/>
        <v>1</v>
      </c>
      <c r="D47" s="16">
        <v>60</v>
      </c>
      <c r="E47" s="17">
        <f t="shared" si="1"/>
        <v>30</v>
      </c>
      <c r="F47" s="18" t="s">
        <v>7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>
        <v>1</v>
      </c>
      <c r="AA47" s="18"/>
      <c r="AB47" s="18"/>
      <c r="AC47" s="18"/>
      <c r="AD47" s="18"/>
    </row>
    <row r="48" spans="1:30" ht="77.099999999999994" customHeight="1" x14ac:dyDescent="0.25">
      <c r="B48" s="1"/>
      <c r="C48" s="9">
        <f>SUM(C5:C47)</f>
        <v>753</v>
      </c>
    </row>
  </sheetData>
  <autoFilter ref="A4:AD3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2">
    <mergeCell ref="C2:E2"/>
    <mergeCell ref="F4:AD4"/>
  </mergeCells>
  <phoneticPr fontId="23" type="noConversion"/>
  <conditionalFormatting sqref="B28:B36">
    <cfRule type="duplicateValues" dxfId="1" priority="35"/>
    <cfRule type="duplicateValues" dxfId="0" priority="36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c6bed14-7f9b-4f27-bb3d-c16a74aafb0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ec6bed14-7f9b-4f27-bb3d-c16a74aafb01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NB</vt:lpstr>
      <vt:lpstr>NB!_FilterDatabase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2020-07-06T10:21:41Z</dcterms:created>
  <dcterms:modified xsi:type="dcterms:W3CDTF">2024-03-12T11:48:50Z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